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21570" windowHeight="7410"/>
  </bookViews>
  <sheets>
    <sheet name="OBRAZAC PONUDE ZC" sheetId="1" r:id="rId1"/>
  </sheets>
  <definedNames>
    <definedName name="б1200" localSheetId="0">#REF!</definedName>
    <definedName name="б1200">#REF!</definedName>
  </definedNames>
  <calcPr calcId="144525"/>
</workbook>
</file>

<file path=xl/calcChain.xml><?xml version="1.0" encoding="utf-8"?>
<calcChain xmlns="http://schemas.openxmlformats.org/spreadsheetml/2006/main">
  <c r="H63" i="1" l="1"/>
  <c r="H62" i="1"/>
  <c r="H61" i="1"/>
  <c r="H60" i="1"/>
  <c r="H59" i="1"/>
  <c r="H58" i="1"/>
  <c r="H57" i="1"/>
  <c r="G63" i="1"/>
  <c r="G62" i="1"/>
  <c r="G61" i="1"/>
  <c r="G60" i="1"/>
  <c r="G59" i="1"/>
  <c r="G58" i="1"/>
  <c r="G57"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G11" i="1"/>
  <c r="G56" i="1" l="1"/>
  <c r="G64" i="1" s="1"/>
  <c r="H56" i="1"/>
  <c r="G55" i="1"/>
  <c r="H55" i="1"/>
  <c r="G54" i="1"/>
  <c r="H54" i="1"/>
  <c r="G52" i="1" l="1"/>
  <c r="H52" i="1"/>
  <c r="H53" i="1" l="1"/>
  <c r="G53" i="1"/>
  <c r="H51" i="1"/>
  <c r="G51" i="1"/>
  <c r="H50" i="1"/>
  <c r="G50" i="1"/>
  <c r="H11" i="1" l="1"/>
  <c r="H12" i="1"/>
  <c r="G12" i="1"/>
  <c r="H13" i="1"/>
  <c r="G13" i="1"/>
  <c r="H14" i="1"/>
  <c r="G14" i="1"/>
  <c r="H15" i="1"/>
  <c r="G15" i="1"/>
  <c r="H16" i="1"/>
  <c r="G16" i="1"/>
  <c r="G17" i="1"/>
  <c r="H17" i="1"/>
  <c r="G18" i="1"/>
  <c r="H18" i="1"/>
  <c r="H19" i="1"/>
  <c r="G19" i="1"/>
  <c r="H20" i="1"/>
  <c r="G20" i="1"/>
  <c r="H21" i="1"/>
  <c r="G21" i="1"/>
  <c r="G22" i="1"/>
  <c r="H22" i="1"/>
  <c r="H23" i="1"/>
  <c r="G23" i="1"/>
  <c r="H24" i="1"/>
  <c r="G24" i="1"/>
  <c r="G25" i="1"/>
  <c r="H25" i="1"/>
  <c r="H26" i="1"/>
  <c r="G26" i="1"/>
  <c r="H27" i="1"/>
  <c r="G27" i="1"/>
  <c r="H28" i="1"/>
  <c r="G28" i="1"/>
  <c r="G29" i="1"/>
  <c r="H29" i="1"/>
  <c r="G30" i="1"/>
  <c r="H30" i="1"/>
  <c r="H31" i="1"/>
  <c r="G31" i="1"/>
  <c r="H32" i="1"/>
  <c r="G32" i="1"/>
  <c r="H33" i="1"/>
  <c r="G33" i="1"/>
  <c r="G34" i="1"/>
  <c r="H34" i="1"/>
  <c r="H35" i="1"/>
  <c r="G35" i="1"/>
  <c r="H36" i="1"/>
  <c r="G36" i="1"/>
  <c r="H37" i="1"/>
  <c r="G37" i="1"/>
  <c r="H38" i="1"/>
  <c r="G38" i="1"/>
  <c r="H39" i="1"/>
  <c r="G39" i="1"/>
  <c r="H40" i="1"/>
  <c r="G40" i="1"/>
  <c r="G41" i="1"/>
  <c r="H41" i="1"/>
  <c r="G42" i="1"/>
  <c r="H42" i="1"/>
  <c r="H43" i="1"/>
  <c r="G43" i="1"/>
  <c r="H44" i="1"/>
  <c r="G44" i="1"/>
  <c r="H45" i="1"/>
  <c r="G45" i="1"/>
  <c r="H46" i="1"/>
  <c r="G46" i="1"/>
  <c r="H47" i="1"/>
  <c r="G47" i="1"/>
  <c r="H48" i="1"/>
  <c r="G48" i="1"/>
  <c r="H49" i="1"/>
  <c r="G49" i="1"/>
  <c r="H64" i="1" l="1"/>
</calcChain>
</file>

<file path=xl/sharedStrings.xml><?xml version="1.0" encoding="utf-8"?>
<sst xmlns="http://schemas.openxmlformats.org/spreadsheetml/2006/main" count="125" uniqueCount="78">
  <si>
    <t>Rbr</t>
  </si>
  <si>
    <t>NAZIV MATERIJALA</t>
  </si>
  <si>
    <t>JED.MERE</t>
  </si>
  <si>
    <t>KOLICINA</t>
  </si>
  <si>
    <t>Cena bez PDV-a</t>
  </si>
  <si>
    <t>Cena sa PDV-om</t>
  </si>
  <si>
    <t>IZNOS BEZ PDV-a</t>
  </si>
  <si>
    <t>IZNOS sa PDV-om</t>
  </si>
  <si>
    <t>kom</t>
  </si>
  <si>
    <t>ris</t>
  </si>
  <si>
    <t xml:space="preserve"> PAPIR ZA FOTOKOPIRANJE А4,80±3 gr., RIS OD MIN. 500 LISTOVA, KOJI MORA IMATI EKOLOŠKU OZNAKU TIPA EU Ecolabel ILI EU FLOWER ILI DER BLAUE ENGEL ILI FSC ILI PEFC</t>
  </si>
  <si>
    <t>FLOMASTER MARKER  - za staklo,cd</t>
  </si>
  <si>
    <t>list</t>
  </si>
  <si>
    <t>LAK BELI (korektor)</t>
  </si>
  <si>
    <t>blok</t>
  </si>
  <si>
    <t>NALOG ZA UPLATU ob.br.1</t>
  </si>
  <si>
    <t>NALOG ZA ISPLATU ob.br.2</t>
  </si>
  <si>
    <t>NALOG ZA PRENOS ob.br.3 (kopirni)</t>
  </si>
  <si>
    <t>NALOG BLAGAJNI - ISPLATITI</t>
  </si>
  <si>
    <t>NALOG BLAGAJNI - NAPLATITI</t>
  </si>
  <si>
    <t>НАЗИВ ПОНУЂАЧА:</t>
  </si>
  <si>
    <t>ПИБ ПОНУЂАЧА :</t>
  </si>
  <si>
    <t xml:space="preserve">Број понуде: </t>
  </si>
  <si>
    <t xml:space="preserve">Датум: </t>
  </si>
  <si>
    <t>Рок плаћања:______________( не краћи од 60 дана)  дана од пријема исправне фактуре;</t>
  </si>
  <si>
    <t xml:space="preserve">Важност понуде: ________ дана ( минимум 30 дана). </t>
  </si>
  <si>
    <t>Рок испоруке добара: ______________ дана (најкраће 1 дан, најдуже 2  дана од дана пријема требовања)</t>
  </si>
  <si>
    <t>FASCIKLA PVC U (za registrator) sa rupicama minimum 80 mikrona, kristal sjaj, A4</t>
  </si>
  <si>
    <t>KOVERTE PLAVE</t>
  </si>
  <si>
    <t>KOVERTE ŽUTE</t>
  </si>
  <si>
    <t>FASCIKLA SA MEHANIZMOM</t>
  </si>
  <si>
    <t xml:space="preserve">DELOVODNIK SKRAĆENI </t>
  </si>
  <si>
    <t>OHO LEPAK ILI ODGOVARAJUĆI</t>
  </si>
  <si>
    <t>LENJIR 30 CM</t>
  </si>
  <si>
    <t>KOREKTOR TRAKA 4,2 mm/8m</t>
  </si>
  <si>
    <t>SPECIFIKACIJA PAZARA</t>
  </si>
  <si>
    <t>DNEVNIK BLAGAJNE A4</t>
  </si>
  <si>
    <t>REGISTRATOR    A4 ŠIRI</t>
  </si>
  <si>
    <t>SELOTEJP-manja, providna</t>
  </si>
  <si>
    <t>SELOTEJP- veći, providan</t>
  </si>
  <si>
    <t>SVESKA  A4 -tvrde korice-visoki karo,100 lista</t>
  </si>
  <si>
    <t xml:space="preserve">NALOG ZA KNJIŽENJE A4 </t>
  </si>
  <si>
    <t>TERMO ROLNA 57x40 ZA POST TERMINAL</t>
  </si>
  <si>
    <t>PVC KOVERTE A5 SA DUGMETOM ZA ZATVARANJE</t>
  </si>
  <si>
    <t>TRAKA ZA RAČUNSKU MAŠINU ADING 40X57</t>
  </si>
  <si>
    <t>HEMISKE OLOVKE DA PIŠU CRVENO "aihao 567 ball point 0,7 mm ili odgovarajuće</t>
  </si>
  <si>
    <t xml:space="preserve">IZJAVA O KOMPENZACIJI A4 </t>
  </si>
  <si>
    <t>DVOBOJNI RIBON ZA RAČ. MAŠINU OLIMPIA</t>
  </si>
  <si>
    <t>DVD DISK</t>
  </si>
  <si>
    <t>KOVERTE ROZE ILI BELE A4</t>
  </si>
  <si>
    <t>KOVERTE STANDARD BELE SA DESNIM PROZOROM</t>
  </si>
  <si>
    <t>TEKST MARKERI ŽUTI</t>
  </si>
  <si>
    <t>MARKERI CRNI</t>
  </si>
  <si>
    <t>PVC KOVERTE A4 SA DUGMETOM ZA ZATVARANJE</t>
  </si>
  <si>
    <t>MAKAZE SA ČELIČNOM NE RĐAJUĆOM OŠTRICOM DUŽ. 16-17 cm</t>
  </si>
  <si>
    <t>HEFTALICA- delta, metalna, ručna,kapacitet za 50 do 100 listova</t>
  </si>
  <si>
    <t>BUŠILICA ZA AKTA- najveća, da buši 50 i više listova, metalna konstrukcija</t>
  </si>
  <si>
    <t>KARO PAPIR VK ris od 250 listova /A4 visoki karo</t>
  </si>
  <si>
    <t>REGISTRATOR    A4 UŽI</t>
  </si>
  <si>
    <t>PODLOGA ZA MIŠA</t>
  </si>
  <si>
    <t xml:space="preserve">OBRAZAC STRUKTURE PONUĐENE CENE ZA </t>
  </si>
  <si>
    <r>
      <rPr>
        <b/>
        <sz val="11"/>
        <color theme="1"/>
        <rFont val="Cambria"/>
        <family val="1"/>
        <scheme val="major"/>
      </rPr>
      <t xml:space="preserve">За ставку </t>
    </r>
    <r>
      <rPr>
        <sz val="11"/>
        <color theme="1"/>
        <rFont val="Cambria"/>
        <family val="1"/>
        <scheme val="major"/>
      </rPr>
      <t xml:space="preserve">под редним бројевима </t>
    </r>
    <r>
      <rPr>
        <b/>
        <sz val="11"/>
        <color theme="1"/>
        <rFont val="Cambria"/>
        <family val="1"/>
        <scheme val="major"/>
      </rPr>
      <t xml:space="preserve">три </t>
    </r>
    <r>
      <rPr>
        <sz val="11"/>
        <color theme="1"/>
        <rFont val="Cambria"/>
        <family val="1"/>
        <scheme val="major"/>
      </rPr>
      <t xml:space="preserve"> спецификације понуђач, уз понуду набавке, доставити доказ да захтевани производ има еко знак. Доказ може бити каталог произвођача, сертификат за произвођача који се односи на конкретни производ, упућивање на web страницу независне треће стране од које је додељен еко знак чијом претрагом се може несумњиво утврдити да је еко знак додељен за конкретан производ, слика амбалаже производа уколико се истом може доказати тражено.                                                                                                                                                                                                                  Под еко знаком се подрезумевају знаци EU Ecolabel или EU Flower или Der Blaue Engel или FSC или PEFC. Понуђач је у обавези да за цео период трајања уговора испоручује фотокопир папир под редним бројем </t>
    </r>
    <r>
      <rPr>
        <b/>
        <sz val="11"/>
        <color theme="1"/>
        <rFont val="Cambria"/>
        <family val="1"/>
        <scheme val="major"/>
      </rPr>
      <t xml:space="preserve">три </t>
    </r>
    <r>
      <rPr>
        <sz val="11"/>
        <color theme="1"/>
        <rFont val="Cambria"/>
        <family val="1"/>
        <scheme val="major"/>
      </rPr>
      <t xml:space="preserve"> спецификације који садржи еко знак.                                                                                                                                                                                                                                                           Уколико понуђач не достави напред наведено или не докаже постојање еко знака, наручилац ће такву понуду одбити као неприхватљиву. </t>
    </r>
  </si>
  <si>
    <t>obrazac 1</t>
  </si>
  <si>
    <t>INDIGO (ručni)- blok</t>
  </si>
  <si>
    <t>SPAJALICE- MANJE</t>
  </si>
  <si>
    <t>kutije</t>
  </si>
  <si>
    <t>FASCIKLE KARTONSKE A4 SA GURTNOM</t>
  </si>
  <si>
    <t>pak</t>
  </si>
  <si>
    <t>knjiga dnevnih izveštaja za fiskalne račune</t>
  </si>
  <si>
    <t>KUTIJE ZA SPAJALICE</t>
  </si>
  <si>
    <t>ODHEVTIVAČ ZA PAPIR</t>
  </si>
  <si>
    <t>MUNICIJA ZA HEFTALICU 10 x1000 (24/6)</t>
  </si>
  <si>
    <t>VEĆE OKRUGLE MARKERE</t>
  </si>
  <si>
    <t>MASTILO ZA PEČATE</t>
  </si>
  <si>
    <t>GRAFITNE OLOVKE</t>
  </si>
  <si>
    <t>KNJIGA PRIMLJENIH RAČUNA</t>
  </si>
  <si>
    <t>GUMICE ZA TEGLE - VELIKE</t>
  </si>
  <si>
    <t xml:space="preserve"> Kancelarijski materijal, broj nabavke 1/2026</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</si>
</sst>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charset val="238"/>
      <scheme val="minor"/>
    </font>
    <font>
      <sz val="11"/>
      <color theme="1"/>
      <name val="Calibri"/>
      <family val="2"/>
      <charset val="238"/>
      <scheme val="minor"/>
    </font>
    <font>
      <b/>
      <sz val="10"/>
      <name val="Arial"/>
      <family val="2"/>
      <charset val="238"/>
    </font>
    <font>
      <b/>
      <sz val="18"/>
      <name val="Times New Roman"/>
      <family val="1"/>
    </font>
    <font>
      <b/>
      <sz val="18"/>
      <color rgb="FFFF0000"/>
      <name val="Times New Roman"/>
      <family val="1"/>
    </font>
    <font>
      <b/>
      <i/>
      <sz val="12"/>
      <name val="Times New Roman"/>
      <family val="1"/>
    </font>
    <font>
      <sz val="12"/>
      <name val="Times New Roman"/>
      <family val="1"/>
    </font>
    <font>
      <b/>
      <sz val="12"/>
      <name val="Times New Roman"/>
      <family val="1"/>
    </font>
    <font>
      <sz val="10"/>
      <color theme="1"/>
      <name val="Times New Roman"/>
      <family val="1"/>
    </font>
    <font>
      <sz val="11"/>
      <color rgb="FF000000"/>
      <name val="Times New Roman"/>
      <family val="1"/>
    </font>
    <font>
      <sz val="11"/>
      <color theme="1"/>
      <name val="Cambria"/>
      <family val="1"/>
      <scheme val="major"/>
    </font>
    <font>
      <sz val="10"/>
      <name val="Arial"/>
      <family val="2"/>
    </font>
    <font>
      <sz val="11"/>
      <color theme="1"/>
      <name val="Calibri"/>
      <family val="2"/>
      <scheme val="minor"/>
    </font>
    <font>
      <sz val="10"/>
      <color indexed="8"/>
      <name val="Arial"/>
      <family val="2"/>
      <charset val="238"/>
    </font>
    <font>
      <sz val="10"/>
      <color theme="1"/>
      <name val="Arial"/>
      <family val="2"/>
      <charset val="238"/>
    </font>
    <font>
      <sz val="10"/>
      <name val="Arial"/>
      <family val="2"/>
      <charset val="238"/>
    </font>
    <font>
      <b/>
      <sz val="18"/>
      <color theme="1"/>
      <name val="Times New Roman"/>
      <family val="1"/>
    </font>
    <font>
      <b/>
      <sz val="11"/>
      <color theme="1"/>
      <name val="Cambria"/>
      <family val="1"/>
      <scheme val="major"/>
    </font>
    <font>
      <sz val="10"/>
      <name val="Times New Roman"/>
      <family val="1"/>
    </font>
    <font>
      <b/>
      <sz val="10"/>
      <name val="Times New Roman"/>
      <family val="1"/>
    </font>
  </fonts>
  <fills count="5">
    <fill>
      <patternFill patternType="none"/>
    </fill>
    <fill>
      <patternFill patternType="gray125"/>
    </fill>
    <fill>
      <patternFill patternType="solid">
        <fgColor theme="9" tint="0.59999389629810485"/>
        <bgColor indexed="64"/>
      </patternFill>
    </fill>
    <fill>
      <patternFill patternType="solid">
        <fgColor theme="4" tint="0.59999389629810485"/>
        <bgColor indexed="64"/>
      </patternFill>
    </fill>
    <fill>
      <patternFill patternType="solid">
        <fgColor theme="0"/>
        <bgColor indexed="64"/>
      </patternFill>
    </fill>
  </fills>
  <borders count="11">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31">
    <xf numFmtId="0" fontId="0" fillId="0" borderId="0"/>
    <xf numFmtId="0" fontId="11" fillId="0" borderId="0"/>
    <xf numFmtId="0" fontId="12" fillId="0" borderId="0"/>
    <xf numFmtId="0" fontId="13" fillId="0" borderId="0"/>
    <xf numFmtId="0" fontId="1" fillId="0" borderId="0"/>
    <xf numFmtId="0" fontId="12" fillId="0" borderId="0"/>
    <xf numFmtId="0" fontId="14" fillId="0" borderId="0"/>
    <xf numFmtId="0" fontId="12" fillId="0" borderId="0"/>
    <xf numFmtId="0" fontId="15" fillId="0" borderId="0"/>
    <xf numFmtId="0" fontId="11" fillId="0" borderId="0"/>
    <xf numFmtId="0" fontId="12" fillId="0" borderId="0"/>
    <xf numFmtId="0" fontId="15" fillId="0" borderId="0"/>
    <xf numFmtId="0" fontId="11" fillId="0" borderId="0"/>
    <xf numFmtId="0" fontId="14" fillId="0" borderId="0"/>
    <xf numFmtId="0" fontId="11" fillId="0" borderId="0"/>
    <xf numFmtId="0" fontId="1" fillId="0" borderId="0"/>
    <xf numFmtId="0" fontId="13" fillId="0" borderId="0"/>
    <xf numFmtId="0" fontId="1" fillId="0" borderId="0"/>
    <xf numFmtId="0" fontId="14" fillId="0" borderId="0"/>
    <xf numFmtId="0" fontId="12" fillId="0" borderId="0"/>
    <xf numFmtId="0" fontId="15" fillId="0" borderId="0"/>
    <xf numFmtId="0" fontId="14" fillId="0" borderId="0"/>
    <xf numFmtId="0" fontId="14" fillId="0" borderId="0"/>
    <xf numFmtId="0" fontId="14" fillId="0" borderId="0"/>
    <xf numFmtId="0" fontId="14" fillId="0" borderId="0"/>
    <xf numFmtId="0" fontId="1" fillId="0" borderId="0"/>
    <xf numFmtId="0" fontId="14" fillId="0" borderId="0"/>
    <xf numFmtId="0" fontId="1" fillId="0" borderId="0"/>
    <xf numFmtId="0" fontId="12" fillId="0" borderId="0"/>
    <xf numFmtId="0" fontId="14" fillId="0" borderId="0"/>
    <xf numFmtId="0" fontId="12" fillId="0" borderId="0"/>
  </cellStyleXfs>
  <cellXfs count="45">
    <xf numFmtId="0" fontId="0" fillId="0" borderId="0" xfId="0"/>
    <xf numFmtId="0" fontId="2" fillId="0" borderId="0" xfId="0" applyFont="1"/>
    <xf numFmtId="0" fontId="3" fillId="0" borderId="0" xfId="0" applyFont="1" applyBorder="1" applyAlignment="1">
      <alignment horizontal="center"/>
    </xf>
    <xf numFmtId="0" fontId="3" fillId="0" borderId="0" xfId="0" applyFont="1" applyBorder="1" applyAlignment="1"/>
    <xf numFmtId="0" fontId="4" fillId="0" borderId="0" xfId="0" applyFont="1" applyBorder="1" applyAlignment="1">
      <alignment horizontal="center"/>
    </xf>
    <xf numFmtId="0" fontId="5" fillId="0" borderId="1" xfId="0" applyFont="1" applyBorder="1" applyAlignment="1">
      <alignment wrapText="1"/>
    </xf>
    <xf numFmtId="0" fontId="5" fillId="0" borderId="3" xfId="0" applyFont="1" applyBorder="1" applyAlignment="1">
      <alignment horizontal="center" vertic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4" fontId="6" fillId="0" borderId="6" xfId="0" applyNumberFormat="1" applyFont="1" applyBorder="1"/>
    <xf numFmtId="4" fontId="6" fillId="0" borderId="7" xfId="0" applyNumberFormat="1" applyFont="1" applyBorder="1"/>
    <xf numFmtId="4" fontId="6" fillId="0" borderId="8" xfId="0" applyNumberFormat="1" applyFont="1" applyBorder="1"/>
    <xf numFmtId="0" fontId="6" fillId="0" borderId="0" xfId="0" applyNumberFormat="1" applyFont="1" applyBorder="1" applyAlignment="1">
      <alignment horizontal="center"/>
    </xf>
    <xf numFmtId="4" fontId="7" fillId="0" borderId="0" xfId="0" applyNumberFormat="1" applyFont="1" applyBorder="1"/>
    <xf numFmtId="4" fontId="7" fillId="0" borderId="9" xfId="0" applyNumberFormat="1" applyFont="1" applyBorder="1"/>
    <xf numFmtId="0" fontId="8" fillId="2" borderId="0" xfId="0" applyFont="1" applyFill="1" applyAlignment="1"/>
    <xf numFmtId="0" fontId="0" fillId="2" borderId="0" xfId="0" applyFill="1"/>
    <xf numFmtId="0" fontId="9" fillId="0" borderId="0" xfId="0" applyFont="1"/>
    <xf numFmtId="4" fontId="6" fillId="0" borderId="6" xfId="0" applyNumberFormat="1" applyFont="1" applyBorder="1" applyAlignment="1">
      <alignment vertical="center"/>
    </xf>
    <xf numFmtId="4" fontId="6" fillId="0" borderId="7" xfId="0" applyNumberFormat="1" applyFont="1" applyBorder="1" applyAlignment="1">
      <alignment vertical="center"/>
    </xf>
    <xf numFmtId="4" fontId="6" fillId="0" borderId="8" xfId="0" applyNumberFormat="1" applyFont="1" applyBorder="1" applyAlignment="1">
      <alignment vertical="center"/>
    </xf>
    <xf numFmtId="0" fontId="6" fillId="0" borderId="6" xfId="3" applyFont="1" applyBorder="1" applyAlignment="1">
      <alignment horizontal="center"/>
    </xf>
    <xf numFmtId="0" fontId="6" fillId="0" borderId="6" xfId="3" applyFont="1" applyBorder="1" applyAlignment="1">
      <alignment horizontal="center" vertical="center"/>
    </xf>
    <xf numFmtId="0" fontId="18" fillId="0" borderId="0" xfId="0" applyFont="1" applyBorder="1"/>
    <xf numFmtId="0" fontId="6" fillId="0" borderId="5" xfId="0" applyFont="1" applyBorder="1" applyAlignment="1">
      <alignment horizontal="center" vertical="center"/>
    </xf>
    <xf numFmtId="0" fontId="19" fillId="0" borderId="6" xfId="3" applyFont="1" applyBorder="1"/>
    <xf numFmtId="0" fontId="19" fillId="0" borderId="6" xfId="3" applyFont="1" applyBorder="1" applyAlignment="1">
      <alignment horizontal="left" vertical="center" wrapText="1"/>
    </xf>
    <xf numFmtId="0" fontId="19" fillId="0" borderId="6" xfId="3" applyFont="1" applyBorder="1" applyAlignment="1">
      <alignment horizontal="left" vertical="center"/>
    </xf>
    <xf numFmtId="0" fontId="19" fillId="0" borderId="6" xfId="3" applyFont="1" applyBorder="1" applyAlignment="1">
      <alignment horizontal="left"/>
    </xf>
    <xf numFmtId="0" fontId="19" fillId="0" borderId="6" xfId="3" applyFont="1" applyBorder="1" applyAlignment="1">
      <alignment horizontal="left" wrapText="1"/>
    </xf>
    <xf numFmtId="0" fontId="19" fillId="0" borderId="6" xfId="3" applyFont="1" applyBorder="1" applyAlignment="1">
      <alignment wrapText="1"/>
    </xf>
    <xf numFmtId="0" fontId="19" fillId="0" borderId="6" xfId="0" applyFont="1" applyBorder="1" applyAlignment="1">
      <alignment horizontal="left" vertical="center" wrapText="1"/>
    </xf>
    <xf numFmtId="0" fontId="19" fillId="3" borderId="6" xfId="3" applyFont="1" applyFill="1" applyBorder="1" applyAlignment="1">
      <alignment vertical="center" wrapText="1"/>
    </xf>
    <xf numFmtId="0" fontId="19" fillId="0" borderId="6" xfId="3" applyFont="1" applyFill="1" applyBorder="1" applyAlignment="1">
      <alignment vertical="center" wrapText="1"/>
    </xf>
    <xf numFmtId="0" fontId="5" fillId="0" borderId="2" xfId="0" applyFont="1" applyBorder="1" applyAlignment="1">
      <alignment horizontal="center" vertical="center" wrapText="1"/>
    </xf>
    <xf numFmtId="4" fontId="7" fillId="0" borderId="10" xfId="0" applyNumberFormat="1" applyFont="1" applyBorder="1"/>
    <xf numFmtId="0" fontId="6" fillId="0" borderId="6" xfId="0" applyFont="1" applyBorder="1" applyAlignment="1">
      <alignment horizontal="center" vertical="center"/>
    </xf>
    <xf numFmtId="0" fontId="19" fillId="4" borderId="6" xfId="3" applyFont="1" applyFill="1" applyBorder="1"/>
    <xf numFmtId="0" fontId="6" fillId="4" borderId="6" xfId="3" applyFont="1" applyFill="1" applyBorder="1" applyAlignment="1">
      <alignment horizontal="center"/>
    </xf>
    <xf numFmtId="0" fontId="3" fillId="0" borderId="0" xfId="0" applyFont="1" applyBorder="1" applyAlignment="1">
      <alignment horizontal="center"/>
    </xf>
    <xf numFmtId="0" fontId="3" fillId="0" borderId="0" xfId="0" applyFont="1" applyBorder="1" applyAlignment="1"/>
    <xf numFmtId="0" fontId="7" fillId="0" borderId="0" xfId="0" applyFont="1" applyBorder="1" applyAlignment="1">
      <alignment horizontal="right" wrapText="1"/>
    </xf>
    <xf numFmtId="0" fontId="10" fillId="0" borderId="0" xfId="0" applyNumberFormat="1" applyFont="1" applyAlignment="1">
      <alignment wrapText="1"/>
    </xf>
    <xf numFmtId="0" fontId="10" fillId="0" borderId="0" xfId="0" applyFont="1" applyAlignment="1"/>
    <xf numFmtId="0" fontId="16" fillId="0" borderId="0" xfId="0" applyFont="1" applyAlignment="1">
      <alignment horizontal="center" wrapText="1"/>
    </xf>
  </cellXfs>
  <cellStyles count="31">
    <cellStyle name="Normal" xfId="0" builtinId="0"/>
    <cellStyle name="Normal 10" xfId="1"/>
    <cellStyle name="Normal 13" xfId="2"/>
    <cellStyle name="Normal 2" xfId="3"/>
    <cellStyle name="Normal 2 10" xfId="4"/>
    <cellStyle name="Normal 2 13" xfId="5"/>
    <cellStyle name="Normal 2 14" xfId="6"/>
    <cellStyle name="Normal 2 15" xfId="7"/>
    <cellStyle name="Normal 2 2" xfId="8"/>
    <cellStyle name="Normal 2 2 10" xfId="9"/>
    <cellStyle name="Normal 2 2 13" xfId="10"/>
    <cellStyle name="Normal 2 2 2" xfId="11"/>
    <cellStyle name="Normal 2 2 2 2" xfId="12"/>
    <cellStyle name="Normal 2 2 3" xfId="13"/>
    <cellStyle name="Normal 2 2 6" xfId="14"/>
    <cellStyle name="Normal 2 3" xfId="15"/>
    <cellStyle name="Normal 2 4" xfId="16"/>
    <cellStyle name="Normal 2 5" xfId="17"/>
    <cellStyle name="Normal 3" xfId="18"/>
    <cellStyle name="Normal 3 2" xfId="19"/>
    <cellStyle name="Normal 3 3" xfId="20"/>
    <cellStyle name="Normal 4" xfId="21"/>
    <cellStyle name="Normal 4 2" xfId="22"/>
    <cellStyle name="Normal 4 3" xfId="23"/>
    <cellStyle name="Normal 5" xfId="24"/>
    <cellStyle name="Normal 5 2" xfId="25"/>
    <cellStyle name="Normal 6" xfId="26"/>
    <cellStyle name="Normal 7" xfId="27"/>
    <cellStyle name="Normal 7 4" xfId="28"/>
    <cellStyle name="Normal 8" xfId="29"/>
    <cellStyle name="Normal 9" xfId="3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92"/>
  <sheetViews>
    <sheetView tabSelected="1" zoomScale="130" zoomScaleNormal="130" workbookViewId="0">
      <selection activeCell="H57" sqref="H57:H63"/>
    </sheetView>
  </sheetViews>
  <sheetFormatPr defaultRowHeight="15" x14ac:dyDescent="0.25"/>
  <cols>
    <col min="1" max="1" width="3.5703125" customWidth="1"/>
    <col min="2" max="2" width="32.85546875" customWidth="1"/>
    <col min="3" max="3" width="7.5703125" customWidth="1"/>
    <col min="4" max="4" width="8.28515625" customWidth="1"/>
    <col min="5" max="5" width="7" customWidth="1"/>
    <col min="6" max="6" width="7.85546875" customWidth="1"/>
    <col min="7" max="7" width="8.42578125" customWidth="1"/>
    <col min="8" max="8" width="11.5703125" customWidth="1"/>
    <col min="9" max="9" width="0.140625" customWidth="1"/>
    <col min="10" max="14" width="9.140625" hidden="1" customWidth="1"/>
  </cols>
  <sheetData>
    <row r="2" spans="1:8" x14ac:dyDescent="0.25">
      <c r="G2" t="s">
        <v>62</v>
      </c>
    </row>
    <row r="4" spans="1:8" ht="22.5" x14ac:dyDescent="0.3">
      <c r="B4" s="44" t="s">
        <v>60</v>
      </c>
      <c r="C4" s="44"/>
      <c r="D4" s="44"/>
      <c r="E4" s="44"/>
      <c r="F4" s="44"/>
      <c r="G4" s="44"/>
      <c r="H4" s="44"/>
    </row>
    <row r="6" spans="1:8" ht="22.5" x14ac:dyDescent="0.3">
      <c r="A6" s="1"/>
      <c r="B6" s="39" t="s">
        <v>77</v>
      </c>
      <c r="C6" s="40"/>
      <c r="D6" s="40"/>
      <c r="E6" s="40"/>
      <c r="F6" s="40"/>
      <c r="G6" s="40"/>
    </row>
    <row r="7" spans="1:8" ht="22.5" x14ac:dyDescent="0.3">
      <c r="A7" s="1"/>
      <c r="B7" s="2"/>
      <c r="C7" s="3"/>
      <c r="D7" s="3"/>
      <c r="E7" s="3"/>
      <c r="F7" s="3"/>
      <c r="G7" s="3"/>
    </row>
    <row r="8" spans="1:8" ht="3" customHeight="1" thickBot="1" x14ac:dyDescent="0.35">
      <c r="A8" s="1"/>
      <c r="B8" s="4"/>
      <c r="C8" s="3"/>
      <c r="D8" s="3"/>
      <c r="E8" s="3"/>
      <c r="F8" s="3"/>
      <c r="G8" s="3"/>
    </row>
    <row r="9" spans="1:8" ht="15.75" hidden="1" thickBot="1" x14ac:dyDescent="0.3"/>
    <row r="10" spans="1:8" ht="48" thickBot="1" x14ac:dyDescent="0.3">
      <c r="A10" s="5" t="s">
        <v>0</v>
      </c>
      <c r="B10" s="34" t="s">
        <v>1</v>
      </c>
      <c r="C10" s="6" t="s">
        <v>2</v>
      </c>
      <c r="D10" s="6" t="s">
        <v>3</v>
      </c>
      <c r="E10" s="6" t="s">
        <v>4</v>
      </c>
      <c r="F10" s="7" t="s">
        <v>5</v>
      </c>
      <c r="G10" s="8" t="s">
        <v>6</v>
      </c>
      <c r="H10" s="8" t="s">
        <v>7</v>
      </c>
    </row>
    <row r="11" spans="1:8" ht="25.5" x14ac:dyDescent="0.25">
      <c r="A11" s="24">
        <v>1</v>
      </c>
      <c r="B11" s="31" t="s">
        <v>44</v>
      </c>
      <c r="C11" s="21" t="s">
        <v>8</v>
      </c>
      <c r="D11" s="21">
        <v>200</v>
      </c>
      <c r="E11" s="9"/>
      <c r="F11" s="9">
        <f>SUM(E11*1.2)</f>
        <v>0</v>
      </c>
      <c r="G11" s="10">
        <f>SUM(D11*E11)</f>
        <v>0</v>
      </c>
      <c r="H11" s="11">
        <f>SUM(D11*F11)</f>
        <v>0</v>
      </c>
    </row>
    <row r="12" spans="1:8" ht="41.25" customHeight="1" x14ac:dyDescent="0.25">
      <c r="A12" s="24">
        <v>2</v>
      </c>
      <c r="B12" s="30" t="s">
        <v>45</v>
      </c>
      <c r="C12" s="21" t="s">
        <v>8</v>
      </c>
      <c r="D12" s="21">
        <v>100</v>
      </c>
      <c r="E12" s="9"/>
      <c r="F12" s="9">
        <f t="shared" ref="F12:F63" si="0">SUM(E12*1.2)</f>
        <v>0</v>
      </c>
      <c r="G12" s="10">
        <f t="shared" ref="G12:G49" si="1">SUM(D12*E12)</f>
        <v>0</v>
      </c>
      <c r="H12" s="11">
        <f t="shared" ref="H12:H49" si="2">SUM(D12*F12)</f>
        <v>0</v>
      </c>
    </row>
    <row r="13" spans="1:8" ht="74.25" customHeight="1" x14ac:dyDescent="0.25">
      <c r="A13" s="24">
        <v>3</v>
      </c>
      <c r="B13" s="32" t="s">
        <v>10</v>
      </c>
      <c r="C13" s="22" t="s">
        <v>9</v>
      </c>
      <c r="D13" s="22">
        <v>1000</v>
      </c>
      <c r="E13" s="9"/>
      <c r="F13" s="9">
        <f t="shared" si="0"/>
        <v>0</v>
      </c>
      <c r="G13" s="10">
        <f t="shared" si="1"/>
        <v>0</v>
      </c>
      <c r="H13" s="11">
        <f t="shared" si="2"/>
        <v>0</v>
      </c>
    </row>
    <row r="14" spans="1:8" ht="25.5" x14ac:dyDescent="0.25">
      <c r="A14" s="24">
        <v>4</v>
      </c>
      <c r="B14" s="33" t="s">
        <v>47</v>
      </c>
      <c r="C14" s="22" t="s">
        <v>8</v>
      </c>
      <c r="D14" s="22">
        <v>20</v>
      </c>
      <c r="E14" s="9"/>
      <c r="F14" s="9">
        <f t="shared" si="0"/>
        <v>0</v>
      </c>
      <c r="G14" s="10">
        <f t="shared" si="1"/>
        <v>0</v>
      </c>
      <c r="H14" s="11">
        <f t="shared" si="2"/>
        <v>0</v>
      </c>
    </row>
    <row r="15" spans="1:8" ht="22.5" customHeight="1" x14ac:dyDescent="0.25">
      <c r="A15" s="24">
        <v>5</v>
      </c>
      <c r="B15" s="25" t="s">
        <v>11</v>
      </c>
      <c r="C15" s="21" t="s">
        <v>8</v>
      </c>
      <c r="D15" s="21">
        <v>5</v>
      </c>
      <c r="E15" s="9"/>
      <c r="F15" s="9">
        <f t="shared" si="0"/>
        <v>0</v>
      </c>
      <c r="G15" s="10">
        <f t="shared" si="1"/>
        <v>0</v>
      </c>
      <c r="H15" s="11">
        <f t="shared" si="2"/>
        <v>0</v>
      </c>
    </row>
    <row r="16" spans="1:8" ht="45" customHeight="1" x14ac:dyDescent="0.25">
      <c r="A16" s="24">
        <v>6</v>
      </c>
      <c r="B16" s="26" t="s">
        <v>27</v>
      </c>
      <c r="C16" s="22" t="s">
        <v>12</v>
      </c>
      <c r="D16" s="22">
        <v>3000</v>
      </c>
      <c r="E16" s="18"/>
      <c r="F16" s="18">
        <f t="shared" si="0"/>
        <v>0</v>
      </c>
      <c r="G16" s="19">
        <f t="shared" si="1"/>
        <v>0</v>
      </c>
      <c r="H16" s="20">
        <f t="shared" si="2"/>
        <v>0</v>
      </c>
    </row>
    <row r="17" spans="1:8" ht="20.25" customHeight="1" x14ac:dyDescent="0.25">
      <c r="A17" s="24">
        <v>7</v>
      </c>
      <c r="B17" s="27" t="s">
        <v>46</v>
      </c>
      <c r="C17" s="22" t="s">
        <v>14</v>
      </c>
      <c r="D17" s="22">
        <v>20</v>
      </c>
      <c r="E17" s="18"/>
      <c r="F17" s="18">
        <f t="shared" si="0"/>
        <v>0</v>
      </c>
      <c r="G17" s="19">
        <f t="shared" si="1"/>
        <v>0</v>
      </c>
      <c r="H17" s="20">
        <f t="shared" si="2"/>
        <v>0</v>
      </c>
    </row>
    <row r="18" spans="1:8" ht="15.75" x14ac:dyDescent="0.25">
      <c r="A18" s="24">
        <v>8</v>
      </c>
      <c r="B18" s="25" t="s">
        <v>63</v>
      </c>
      <c r="C18" s="21" t="s">
        <v>8</v>
      </c>
      <c r="D18" s="21">
        <v>1</v>
      </c>
      <c r="E18" s="9"/>
      <c r="F18" s="9">
        <f t="shared" si="0"/>
        <v>0</v>
      </c>
      <c r="G18" s="10">
        <f t="shared" si="1"/>
        <v>0</v>
      </c>
      <c r="H18" s="11">
        <f t="shared" si="2"/>
        <v>0</v>
      </c>
    </row>
    <row r="19" spans="1:8" ht="15.75" x14ac:dyDescent="0.25">
      <c r="A19" s="24">
        <v>9</v>
      </c>
      <c r="B19" s="25" t="s">
        <v>51</v>
      </c>
      <c r="C19" s="21" t="s">
        <v>8</v>
      </c>
      <c r="D19" s="21">
        <v>24</v>
      </c>
      <c r="E19" s="9"/>
      <c r="F19" s="9">
        <f t="shared" si="0"/>
        <v>0</v>
      </c>
      <c r="G19" s="10">
        <f t="shared" si="1"/>
        <v>0</v>
      </c>
      <c r="H19" s="11">
        <f t="shared" si="2"/>
        <v>0</v>
      </c>
    </row>
    <row r="20" spans="1:8" ht="30" customHeight="1" x14ac:dyDescent="0.25">
      <c r="A20" s="24">
        <v>10</v>
      </c>
      <c r="B20" s="30" t="s">
        <v>50</v>
      </c>
      <c r="C20" s="21" t="s">
        <v>8</v>
      </c>
      <c r="D20" s="21">
        <v>20000</v>
      </c>
      <c r="E20" s="9"/>
      <c r="F20" s="9">
        <f t="shared" si="0"/>
        <v>0</v>
      </c>
      <c r="G20" s="10">
        <f t="shared" si="1"/>
        <v>0</v>
      </c>
      <c r="H20" s="11">
        <f t="shared" si="2"/>
        <v>0</v>
      </c>
    </row>
    <row r="21" spans="1:8" ht="15.75" x14ac:dyDescent="0.25">
      <c r="A21" s="24">
        <v>11</v>
      </c>
      <c r="B21" s="25" t="s">
        <v>28</v>
      </c>
      <c r="C21" s="21" t="s">
        <v>8</v>
      </c>
      <c r="D21" s="21">
        <v>2000</v>
      </c>
      <c r="E21" s="9"/>
      <c r="F21" s="9">
        <f t="shared" si="0"/>
        <v>0</v>
      </c>
      <c r="G21" s="10">
        <f t="shared" si="1"/>
        <v>0</v>
      </c>
      <c r="H21" s="11">
        <f t="shared" si="2"/>
        <v>0</v>
      </c>
    </row>
    <row r="22" spans="1:8" ht="15.75" x14ac:dyDescent="0.25">
      <c r="A22" s="24">
        <v>12</v>
      </c>
      <c r="B22" s="25" t="s">
        <v>29</v>
      </c>
      <c r="C22" s="21" t="s">
        <v>8</v>
      </c>
      <c r="D22" s="21">
        <v>2000</v>
      </c>
      <c r="E22" s="9"/>
      <c r="F22" s="9">
        <f t="shared" si="0"/>
        <v>0</v>
      </c>
      <c r="G22" s="10">
        <f t="shared" si="1"/>
        <v>0</v>
      </c>
      <c r="H22" s="11">
        <f t="shared" si="2"/>
        <v>0</v>
      </c>
    </row>
    <row r="23" spans="1:8" ht="15.75" x14ac:dyDescent="0.25">
      <c r="A23" s="24">
        <v>13</v>
      </c>
      <c r="B23" s="25" t="s">
        <v>49</v>
      </c>
      <c r="C23" s="21" t="s">
        <v>8</v>
      </c>
      <c r="D23" s="21">
        <v>2000</v>
      </c>
      <c r="E23" s="9"/>
      <c r="F23" s="9">
        <f t="shared" si="0"/>
        <v>0</v>
      </c>
      <c r="G23" s="10">
        <f t="shared" si="1"/>
        <v>0</v>
      </c>
      <c r="H23" s="11">
        <f t="shared" si="2"/>
        <v>0</v>
      </c>
    </row>
    <row r="24" spans="1:8" ht="15.75" x14ac:dyDescent="0.25">
      <c r="A24" s="24">
        <v>14</v>
      </c>
      <c r="B24" s="25" t="s">
        <v>13</v>
      </c>
      <c r="C24" s="21" t="s">
        <v>8</v>
      </c>
      <c r="D24" s="21">
        <v>20</v>
      </c>
      <c r="E24" s="9"/>
      <c r="F24" s="9">
        <f t="shared" si="0"/>
        <v>0</v>
      </c>
      <c r="G24" s="10">
        <f t="shared" si="1"/>
        <v>0</v>
      </c>
      <c r="H24" s="11">
        <f t="shared" si="2"/>
        <v>0</v>
      </c>
    </row>
    <row r="25" spans="1:8" ht="15.75" x14ac:dyDescent="0.25">
      <c r="A25" s="24">
        <v>15</v>
      </c>
      <c r="B25" s="25" t="s">
        <v>34</v>
      </c>
      <c r="C25" s="21" t="s">
        <v>8</v>
      </c>
      <c r="D25" s="21">
        <v>30</v>
      </c>
      <c r="E25" s="9"/>
      <c r="F25" s="9">
        <f t="shared" si="0"/>
        <v>0</v>
      </c>
      <c r="G25" s="10">
        <f t="shared" si="1"/>
        <v>0</v>
      </c>
      <c r="H25" s="11">
        <f t="shared" si="2"/>
        <v>0</v>
      </c>
    </row>
    <row r="26" spans="1:8" ht="15.75" x14ac:dyDescent="0.25">
      <c r="A26" s="24">
        <v>16</v>
      </c>
      <c r="B26" s="25" t="s">
        <v>36</v>
      </c>
      <c r="C26" s="21" t="s">
        <v>14</v>
      </c>
      <c r="D26" s="21">
        <v>20</v>
      </c>
      <c r="E26" s="9"/>
      <c r="F26" s="9">
        <f t="shared" si="0"/>
        <v>0</v>
      </c>
      <c r="G26" s="10">
        <f t="shared" si="1"/>
        <v>0</v>
      </c>
      <c r="H26" s="11">
        <f t="shared" si="2"/>
        <v>0</v>
      </c>
    </row>
    <row r="27" spans="1:8" ht="15.75" x14ac:dyDescent="0.25">
      <c r="A27" s="24">
        <v>17</v>
      </c>
      <c r="B27" s="25" t="s">
        <v>15</v>
      </c>
      <c r="C27" s="21" t="s">
        <v>14</v>
      </c>
      <c r="D27" s="21">
        <v>120</v>
      </c>
      <c r="E27" s="9"/>
      <c r="F27" s="9">
        <f t="shared" si="0"/>
        <v>0</v>
      </c>
      <c r="G27" s="10">
        <f t="shared" si="1"/>
        <v>0</v>
      </c>
      <c r="H27" s="11">
        <f t="shared" si="2"/>
        <v>0</v>
      </c>
    </row>
    <row r="28" spans="1:8" ht="15.75" x14ac:dyDescent="0.25">
      <c r="A28" s="24">
        <v>18</v>
      </c>
      <c r="B28" s="25" t="s">
        <v>16</v>
      </c>
      <c r="C28" s="21" t="s">
        <v>14</v>
      </c>
      <c r="D28" s="21">
        <v>100</v>
      </c>
      <c r="E28" s="9"/>
      <c r="F28" s="9">
        <f t="shared" si="0"/>
        <v>0</v>
      </c>
      <c r="G28" s="10">
        <f t="shared" si="1"/>
        <v>0</v>
      </c>
      <c r="H28" s="11">
        <f t="shared" si="2"/>
        <v>0</v>
      </c>
    </row>
    <row r="29" spans="1:8" ht="15.75" x14ac:dyDescent="0.25">
      <c r="A29" s="24">
        <v>19</v>
      </c>
      <c r="B29" s="25" t="s">
        <v>17</v>
      </c>
      <c r="C29" s="21" t="s">
        <v>14</v>
      </c>
      <c r="D29" s="21">
        <v>100</v>
      </c>
      <c r="E29" s="9"/>
      <c r="F29" s="9">
        <f t="shared" si="0"/>
        <v>0</v>
      </c>
      <c r="G29" s="10">
        <f t="shared" si="1"/>
        <v>0</v>
      </c>
      <c r="H29" s="11">
        <f t="shared" si="2"/>
        <v>0</v>
      </c>
    </row>
    <row r="30" spans="1:8" ht="15.75" x14ac:dyDescent="0.25">
      <c r="A30" s="24">
        <v>20</v>
      </c>
      <c r="B30" s="25" t="s">
        <v>52</v>
      </c>
      <c r="C30" s="21" t="s">
        <v>8</v>
      </c>
      <c r="D30" s="21">
        <v>24</v>
      </c>
      <c r="E30" s="9"/>
      <c r="F30" s="9">
        <f t="shared" si="0"/>
        <v>0</v>
      </c>
      <c r="G30" s="10">
        <f t="shared" si="1"/>
        <v>0</v>
      </c>
      <c r="H30" s="11">
        <f t="shared" si="2"/>
        <v>0</v>
      </c>
    </row>
    <row r="31" spans="1:8" ht="15.75" x14ac:dyDescent="0.25">
      <c r="A31" s="24">
        <v>21</v>
      </c>
      <c r="B31" s="37" t="s">
        <v>64</v>
      </c>
      <c r="C31" s="38" t="s">
        <v>65</v>
      </c>
      <c r="D31" s="38">
        <v>100</v>
      </c>
      <c r="E31" s="9"/>
      <c r="F31" s="9">
        <f t="shared" si="0"/>
        <v>0</v>
      </c>
      <c r="G31" s="10">
        <f t="shared" si="1"/>
        <v>0</v>
      </c>
      <c r="H31" s="11">
        <f t="shared" si="2"/>
        <v>0</v>
      </c>
    </row>
    <row r="32" spans="1:8" ht="15.75" x14ac:dyDescent="0.25">
      <c r="A32" s="24">
        <v>22</v>
      </c>
      <c r="B32" s="37" t="s">
        <v>18</v>
      </c>
      <c r="C32" s="38" t="s">
        <v>14</v>
      </c>
      <c r="D32" s="38">
        <v>100</v>
      </c>
      <c r="E32" s="9"/>
      <c r="F32" s="9">
        <f t="shared" si="0"/>
        <v>0</v>
      </c>
      <c r="G32" s="10">
        <f t="shared" si="1"/>
        <v>0</v>
      </c>
      <c r="H32" s="11">
        <f t="shared" si="2"/>
        <v>0</v>
      </c>
    </row>
    <row r="33" spans="1:8" ht="15.75" x14ac:dyDescent="0.25">
      <c r="A33" s="24">
        <v>23</v>
      </c>
      <c r="B33" s="25" t="s">
        <v>19</v>
      </c>
      <c r="C33" s="21" t="s">
        <v>14</v>
      </c>
      <c r="D33" s="21">
        <v>300</v>
      </c>
      <c r="E33" s="9"/>
      <c r="F33" s="9">
        <f t="shared" si="0"/>
        <v>0</v>
      </c>
      <c r="G33" s="10">
        <f t="shared" si="1"/>
        <v>0</v>
      </c>
      <c r="H33" s="11">
        <f t="shared" si="2"/>
        <v>0</v>
      </c>
    </row>
    <row r="34" spans="1:8" ht="15.75" x14ac:dyDescent="0.25">
      <c r="A34" s="24">
        <v>24</v>
      </c>
      <c r="B34" s="25" t="s">
        <v>35</v>
      </c>
      <c r="C34" s="21" t="s">
        <v>14</v>
      </c>
      <c r="D34" s="21">
        <v>120</v>
      </c>
      <c r="E34" s="9"/>
      <c r="F34" s="9">
        <f t="shared" si="0"/>
        <v>0</v>
      </c>
      <c r="G34" s="10">
        <f t="shared" si="1"/>
        <v>0</v>
      </c>
      <c r="H34" s="11">
        <f t="shared" si="2"/>
        <v>0</v>
      </c>
    </row>
    <row r="35" spans="1:8" ht="15.75" x14ac:dyDescent="0.25">
      <c r="A35" s="24">
        <v>25</v>
      </c>
      <c r="B35" s="28" t="s">
        <v>37</v>
      </c>
      <c r="C35" s="21" t="s">
        <v>8</v>
      </c>
      <c r="D35" s="21">
        <v>500</v>
      </c>
      <c r="E35" s="9"/>
      <c r="F35" s="9">
        <f t="shared" si="0"/>
        <v>0</v>
      </c>
      <c r="G35" s="10">
        <f t="shared" si="1"/>
        <v>0</v>
      </c>
      <c r="H35" s="11">
        <f t="shared" si="2"/>
        <v>0</v>
      </c>
    </row>
    <row r="36" spans="1:8" ht="15.75" x14ac:dyDescent="0.25">
      <c r="A36" s="24">
        <v>26</v>
      </c>
      <c r="B36" s="28" t="s">
        <v>39</v>
      </c>
      <c r="C36" s="21" t="s">
        <v>8</v>
      </c>
      <c r="D36" s="21">
        <v>20</v>
      </c>
      <c r="E36" s="9"/>
      <c r="F36" s="9">
        <f t="shared" si="0"/>
        <v>0</v>
      </c>
      <c r="G36" s="10">
        <f t="shared" si="1"/>
        <v>0</v>
      </c>
      <c r="H36" s="11">
        <f t="shared" si="2"/>
        <v>0</v>
      </c>
    </row>
    <row r="37" spans="1:8" ht="15.75" x14ac:dyDescent="0.25">
      <c r="A37" s="24">
        <v>27</v>
      </c>
      <c r="B37" s="28" t="s">
        <v>38</v>
      </c>
      <c r="C37" s="21" t="s">
        <v>8</v>
      </c>
      <c r="D37" s="21">
        <v>30</v>
      </c>
      <c r="E37" s="9"/>
      <c r="F37" s="9">
        <f t="shared" si="0"/>
        <v>0</v>
      </c>
      <c r="G37" s="10">
        <f t="shared" si="1"/>
        <v>0</v>
      </c>
      <c r="H37" s="11">
        <f t="shared" si="2"/>
        <v>0</v>
      </c>
    </row>
    <row r="38" spans="1:8" ht="26.25" x14ac:dyDescent="0.25">
      <c r="A38" s="24">
        <v>28</v>
      </c>
      <c r="B38" s="29" t="s">
        <v>40</v>
      </c>
      <c r="C38" s="21" t="s">
        <v>8</v>
      </c>
      <c r="D38" s="21">
        <v>5</v>
      </c>
      <c r="E38" s="9"/>
      <c r="F38" s="9">
        <f t="shared" si="0"/>
        <v>0</v>
      </c>
      <c r="G38" s="10">
        <f t="shared" si="1"/>
        <v>0</v>
      </c>
      <c r="H38" s="11">
        <f t="shared" si="2"/>
        <v>0</v>
      </c>
    </row>
    <row r="39" spans="1:8" ht="15.75" x14ac:dyDescent="0.25">
      <c r="A39" s="24">
        <v>29</v>
      </c>
      <c r="B39" s="28" t="s">
        <v>30</v>
      </c>
      <c r="C39" s="21" t="s">
        <v>8</v>
      </c>
      <c r="D39" s="21">
        <v>100</v>
      </c>
      <c r="E39" s="9"/>
      <c r="F39" s="9">
        <f t="shared" si="0"/>
        <v>0</v>
      </c>
      <c r="G39" s="10">
        <f t="shared" si="1"/>
        <v>0</v>
      </c>
      <c r="H39" s="11">
        <f t="shared" si="2"/>
        <v>0</v>
      </c>
    </row>
    <row r="40" spans="1:8" ht="15.75" x14ac:dyDescent="0.25">
      <c r="A40" s="24">
        <v>30</v>
      </c>
      <c r="B40" s="28" t="s">
        <v>48</v>
      </c>
      <c r="C40" s="21" t="s">
        <v>8</v>
      </c>
      <c r="D40" s="21">
        <v>100</v>
      </c>
      <c r="E40" s="9"/>
      <c r="F40" s="9">
        <f t="shared" si="0"/>
        <v>0</v>
      </c>
      <c r="G40" s="10">
        <f t="shared" si="1"/>
        <v>0</v>
      </c>
      <c r="H40" s="11">
        <f t="shared" si="2"/>
        <v>0</v>
      </c>
    </row>
    <row r="41" spans="1:8" ht="15.75" x14ac:dyDescent="0.25">
      <c r="A41" s="24">
        <v>31</v>
      </c>
      <c r="B41" s="25" t="s">
        <v>31</v>
      </c>
      <c r="C41" s="21" t="s">
        <v>8</v>
      </c>
      <c r="D41" s="21">
        <v>1</v>
      </c>
      <c r="E41" s="9"/>
      <c r="F41" s="9">
        <f t="shared" si="0"/>
        <v>0</v>
      </c>
      <c r="G41" s="10">
        <f t="shared" si="1"/>
        <v>0</v>
      </c>
      <c r="H41" s="11">
        <f t="shared" si="2"/>
        <v>0</v>
      </c>
    </row>
    <row r="42" spans="1:8" ht="15.75" x14ac:dyDescent="0.25">
      <c r="A42" s="24">
        <v>32</v>
      </c>
      <c r="B42" s="25" t="s">
        <v>41</v>
      </c>
      <c r="C42" s="21" t="s">
        <v>14</v>
      </c>
      <c r="D42" s="21">
        <v>10</v>
      </c>
      <c r="E42" s="9"/>
      <c r="F42" s="9">
        <f t="shared" si="0"/>
        <v>0</v>
      </c>
      <c r="G42" s="10">
        <f t="shared" si="1"/>
        <v>0</v>
      </c>
      <c r="H42" s="11">
        <f t="shared" si="2"/>
        <v>0</v>
      </c>
    </row>
    <row r="43" spans="1:8" ht="26.25" x14ac:dyDescent="0.25">
      <c r="A43" s="24">
        <v>33</v>
      </c>
      <c r="B43" s="30" t="s">
        <v>54</v>
      </c>
      <c r="C43" s="21" t="s">
        <v>8</v>
      </c>
      <c r="D43" s="21">
        <v>5</v>
      </c>
      <c r="E43" s="9"/>
      <c r="F43" s="9">
        <f t="shared" si="0"/>
        <v>0</v>
      </c>
      <c r="G43" s="10">
        <f t="shared" si="1"/>
        <v>0</v>
      </c>
      <c r="H43" s="11">
        <f t="shared" si="2"/>
        <v>0</v>
      </c>
    </row>
    <row r="44" spans="1:8" ht="26.25" x14ac:dyDescent="0.25">
      <c r="A44" s="24">
        <v>34</v>
      </c>
      <c r="B44" s="30" t="s">
        <v>55</v>
      </c>
      <c r="C44" s="21" t="s">
        <v>8</v>
      </c>
      <c r="D44" s="21">
        <v>10</v>
      </c>
      <c r="E44" s="9"/>
      <c r="F44" s="9">
        <f t="shared" si="0"/>
        <v>0</v>
      </c>
      <c r="G44" s="10">
        <f t="shared" si="1"/>
        <v>0</v>
      </c>
      <c r="H44" s="11">
        <f t="shared" si="2"/>
        <v>0</v>
      </c>
    </row>
    <row r="45" spans="1:8" ht="26.25" x14ac:dyDescent="0.25">
      <c r="A45" s="24">
        <v>35</v>
      </c>
      <c r="B45" s="30" t="s">
        <v>56</v>
      </c>
      <c r="C45" s="21" t="s">
        <v>8</v>
      </c>
      <c r="D45" s="21">
        <v>1</v>
      </c>
      <c r="E45" s="9"/>
      <c r="F45" s="9">
        <f t="shared" si="0"/>
        <v>0</v>
      </c>
      <c r="G45" s="10">
        <f t="shared" si="1"/>
        <v>0</v>
      </c>
      <c r="H45" s="11">
        <f t="shared" si="2"/>
        <v>0</v>
      </c>
    </row>
    <row r="46" spans="1:8" ht="26.25" x14ac:dyDescent="0.25">
      <c r="A46" s="24">
        <v>36</v>
      </c>
      <c r="B46" s="30" t="s">
        <v>57</v>
      </c>
      <c r="C46" s="21" t="s">
        <v>9</v>
      </c>
      <c r="D46" s="21">
        <v>10</v>
      </c>
      <c r="E46" s="9"/>
      <c r="F46" s="9">
        <f t="shared" si="0"/>
        <v>0</v>
      </c>
      <c r="G46" s="10">
        <f t="shared" si="1"/>
        <v>0</v>
      </c>
      <c r="H46" s="11">
        <f t="shared" si="2"/>
        <v>0</v>
      </c>
    </row>
    <row r="47" spans="1:8" ht="15.75" x14ac:dyDescent="0.25">
      <c r="A47" s="24">
        <v>37</v>
      </c>
      <c r="B47" s="25" t="s">
        <v>32</v>
      </c>
      <c r="C47" s="21" t="s">
        <v>8</v>
      </c>
      <c r="D47" s="21">
        <v>2</v>
      </c>
      <c r="E47" s="9"/>
      <c r="F47" s="9">
        <f t="shared" si="0"/>
        <v>0</v>
      </c>
      <c r="G47" s="10">
        <f t="shared" si="1"/>
        <v>0</v>
      </c>
      <c r="H47" s="11">
        <f t="shared" si="2"/>
        <v>0</v>
      </c>
    </row>
    <row r="48" spans="1:8" ht="15.75" x14ac:dyDescent="0.25">
      <c r="A48" s="24">
        <v>38</v>
      </c>
      <c r="B48" s="25" t="s">
        <v>58</v>
      </c>
      <c r="C48" s="21" t="s">
        <v>8</v>
      </c>
      <c r="D48" s="21">
        <v>50</v>
      </c>
      <c r="E48" s="9"/>
      <c r="F48" s="9">
        <f t="shared" si="0"/>
        <v>0</v>
      </c>
      <c r="G48" s="10">
        <f t="shared" si="1"/>
        <v>0</v>
      </c>
      <c r="H48" s="11">
        <f t="shared" si="2"/>
        <v>0</v>
      </c>
    </row>
    <row r="49" spans="1:8" ht="15.75" customHeight="1" x14ac:dyDescent="0.25">
      <c r="A49" s="24">
        <v>39</v>
      </c>
      <c r="B49" s="28" t="s">
        <v>33</v>
      </c>
      <c r="C49" s="21" t="s">
        <v>8</v>
      </c>
      <c r="D49" s="21">
        <v>30</v>
      </c>
      <c r="E49" s="9"/>
      <c r="F49" s="9">
        <f t="shared" si="0"/>
        <v>0</v>
      </c>
      <c r="G49" s="10">
        <f t="shared" si="1"/>
        <v>0</v>
      </c>
      <c r="H49" s="11">
        <f t="shared" si="2"/>
        <v>0</v>
      </c>
    </row>
    <row r="50" spans="1:8" ht="26.25" x14ac:dyDescent="0.25">
      <c r="A50" s="24">
        <v>40</v>
      </c>
      <c r="B50" s="29" t="s">
        <v>53</v>
      </c>
      <c r="C50" s="21" t="s">
        <v>8</v>
      </c>
      <c r="D50" s="21">
        <v>30</v>
      </c>
      <c r="E50" s="9"/>
      <c r="F50" s="9">
        <f t="shared" si="0"/>
        <v>0</v>
      </c>
      <c r="G50" s="10">
        <f t="shared" ref="G50" si="3">SUM(D50*E50)</f>
        <v>0</v>
      </c>
      <c r="H50" s="11">
        <f t="shared" ref="H50" si="4">SUM(D50*F50)</f>
        <v>0</v>
      </c>
    </row>
    <row r="51" spans="1:8" ht="26.25" x14ac:dyDescent="0.25">
      <c r="A51" s="24">
        <v>41</v>
      </c>
      <c r="B51" s="29" t="s">
        <v>42</v>
      </c>
      <c r="C51" s="21" t="s">
        <v>8</v>
      </c>
      <c r="D51" s="21">
        <v>500</v>
      </c>
      <c r="E51" s="9"/>
      <c r="F51" s="9">
        <f t="shared" si="0"/>
        <v>0</v>
      </c>
      <c r="G51" s="10">
        <f t="shared" ref="G51:G63" si="5">SUM(D51*E51)</f>
        <v>0</v>
      </c>
      <c r="H51" s="11">
        <f t="shared" ref="H51:H63" si="6">SUM(D51*F51)</f>
        <v>0</v>
      </c>
    </row>
    <row r="52" spans="1:8" ht="26.25" x14ac:dyDescent="0.25">
      <c r="A52" s="24">
        <v>42</v>
      </c>
      <c r="B52" s="29" t="s">
        <v>43</v>
      </c>
      <c r="C52" s="21" t="s">
        <v>8</v>
      </c>
      <c r="D52" s="21">
        <v>20</v>
      </c>
      <c r="E52" s="9"/>
      <c r="F52" s="9">
        <f t="shared" si="0"/>
        <v>0</v>
      </c>
      <c r="G52" s="10">
        <f t="shared" si="5"/>
        <v>0</v>
      </c>
      <c r="H52" s="11">
        <f t="shared" si="6"/>
        <v>0</v>
      </c>
    </row>
    <row r="53" spans="1:8" ht="15.75" customHeight="1" x14ac:dyDescent="0.25">
      <c r="A53" s="24">
        <v>43</v>
      </c>
      <c r="B53" s="28" t="s">
        <v>59</v>
      </c>
      <c r="C53" s="21" t="s">
        <v>8</v>
      </c>
      <c r="D53" s="21">
        <v>20</v>
      </c>
      <c r="E53" s="9"/>
      <c r="F53" s="9">
        <f t="shared" si="0"/>
        <v>0</v>
      </c>
      <c r="G53" s="10">
        <f t="shared" si="5"/>
        <v>0</v>
      </c>
      <c r="H53" s="11">
        <f t="shared" si="6"/>
        <v>0</v>
      </c>
    </row>
    <row r="54" spans="1:8" ht="15.75" customHeight="1" x14ac:dyDescent="0.25">
      <c r="A54" s="36">
        <v>44</v>
      </c>
      <c r="B54" s="28" t="s">
        <v>66</v>
      </c>
      <c r="C54" s="21" t="s">
        <v>8</v>
      </c>
      <c r="D54" s="21">
        <v>100</v>
      </c>
      <c r="E54" s="9"/>
      <c r="F54" s="9">
        <f t="shared" si="0"/>
        <v>0</v>
      </c>
      <c r="G54" s="9">
        <f t="shared" si="5"/>
        <v>0</v>
      </c>
      <c r="H54" s="9">
        <f t="shared" si="6"/>
        <v>0</v>
      </c>
    </row>
    <row r="55" spans="1:8" ht="15.75" customHeight="1" x14ac:dyDescent="0.25">
      <c r="A55" s="36">
        <v>45</v>
      </c>
      <c r="B55" s="28" t="s">
        <v>69</v>
      </c>
      <c r="C55" s="21" t="s">
        <v>8</v>
      </c>
      <c r="D55" s="21">
        <v>10</v>
      </c>
      <c r="E55" s="9"/>
      <c r="F55" s="9">
        <f t="shared" si="0"/>
        <v>0</v>
      </c>
      <c r="G55" s="9">
        <f t="shared" si="5"/>
        <v>0</v>
      </c>
      <c r="H55" s="9">
        <f t="shared" si="6"/>
        <v>0</v>
      </c>
    </row>
    <row r="56" spans="1:8" ht="15.75" customHeight="1" x14ac:dyDescent="0.25">
      <c r="A56" s="36">
        <v>46</v>
      </c>
      <c r="B56" s="28" t="s">
        <v>70</v>
      </c>
      <c r="C56" s="21" t="s">
        <v>8</v>
      </c>
      <c r="D56" s="21">
        <v>10</v>
      </c>
      <c r="E56" s="9"/>
      <c r="F56" s="9">
        <f t="shared" si="0"/>
        <v>0</v>
      </c>
      <c r="G56" s="9">
        <f t="shared" si="5"/>
        <v>0</v>
      </c>
      <c r="H56" s="9">
        <f t="shared" si="6"/>
        <v>0</v>
      </c>
    </row>
    <row r="57" spans="1:8" ht="15.75" customHeight="1" x14ac:dyDescent="0.25">
      <c r="A57" s="36">
        <v>47</v>
      </c>
      <c r="B57" s="28" t="s">
        <v>71</v>
      </c>
      <c r="C57" s="21" t="s">
        <v>67</v>
      </c>
      <c r="D57" s="21">
        <v>20</v>
      </c>
      <c r="E57" s="9"/>
      <c r="F57" s="9">
        <f t="shared" si="0"/>
        <v>0</v>
      </c>
      <c r="G57" s="9">
        <f t="shared" si="5"/>
        <v>0</v>
      </c>
      <c r="H57" s="9">
        <f t="shared" si="6"/>
        <v>0</v>
      </c>
    </row>
    <row r="58" spans="1:8" ht="15.75" customHeight="1" x14ac:dyDescent="0.25">
      <c r="A58" s="36">
        <v>48</v>
      </c>
      <c r="B58" s="28" t="s">
        <v>75</v>
      </c>
      <c r="C58" s="21" t="s">
        <v>8</v>
      </c>
      <c r="D58" s="21">
        <v>20</v>
      </c>
      <c r="E58" s="9"/>
      <c r="F58" s="9">
        <f t="shared" si="0"/>
        <v>0</v>
      </c>
      <c r="G58" s="9">
        <f t="shared" si="5"/>
        <v>0</v>
      </c>
      <c r="H58" s="9">
        <f t="shared" si="6"/>
        <v>0</v>
      </c>
    </row>
    <row r="59" spans="1:8" ht="15.75" customHeight="1" x14ac:dyDescent="0.25">
      <c r="A59" s="36">
        <v>49</v>
      </c>
      <c r="B59" s="28" t="s">
        <v>74</v>
      </c>
      <c r="C59" s="21" t="s">
        <v>8</v>
      </c>
      <c r="D59" s="21">
        <v>20</v>
      </c>
      <c r="E59" s="9"/>
      <c r="F59" s="9">
        <f t="shared" si="0"/>
        <v>0</v>
      </c>
      <c r="G59" s="9">
        <f t="shared" si="5"/>
        <v>0</v>
      </c>
      <c r="H59" s="9">
        <f t="shared" si="6"/>
        <v>0</v>
      </c>
    </row>
    <row r="60" spans="1:8" ht="15.75" customHeight="1" x14ac:dyDescent="0.25">
      <c r="A60" s="36">
        <v>50</v>
      </c>
      <c r="B60" s="28" t="s">
        <v>76</v>
      </c>
      <c r="C60" s="21" t="s">
        <v>67</v>
      </c>
      <c r="D60" s="21">
        <v>2</v>
      </c>
      <c r="E60" s="9"/>
      <c r="F60" s="9">
        <f t="shared" si="0"/>
        <v>0</v>
      </c>
      <c r="G60" s="9">
        <f t="shared" si="5"/>
        <v>0</v>
      </c>
      <c r="H60" s="9">
        <f t="shared" si="6"/>
        <v>0</v>
      </c>
    </row>
    <row r="61" spans="1:8" ht="15.75" customHeight="1" x14ac:dyDescent="0.25">
      <c r="A61" s="36">
        <v>51</v>
      </c>
      <c r="B61" s="28" t="s">
        <v>68</v>
      </c>
      <c r="C61" s="21" t="s">
        <v>8</v>
      </c>
      <c r="D61" s="21">
        <v>2</v>
      </c>
      <c r="E61" s="9"/>
      <c r="F61" s="9">
        <f t="shared" si="0"/>
        <v>0</v>
      </c>
      <c r="G61" s="9">
        <f t="shared" si="5"/>
        <v>0</v>
      </c>
      <c r="H61" s="9">
        <f t="shared" si="6"/>
        <v>0</v>
      </c>
    </row>
    <row r="62" spans="1:8" ht="15.75" customHeight="1" x14ac:dyDescent="0.25">
      <c r="A62" s="36">
        <v>53</v>
      </c>
      <c r="B62" s="28" t="s">
        <v>72</v>
      </c>
      <c r="C62" s="21" t="s">
        <v>8</v>
      </c>
      <c r="D62" s="21">
        <v>20</v>
      </c>
      <c r="E62" s="9"/>
      <c r="F62" s="9">
        <f t="shared" si="0"/>
        <v>0</v>
      </c>
      <c r="G62" s="9">
        <f t="shared" si="5"/>
        <v>0</v>
      </c>
      <c r="H62" s="9">
        <f t="shared" si="6"/>
        <v>0</v>
      </c>
    </row>
    <row r="63" spans="1:8" ht="15.75" customHeight="1" x14ac:dyDescent="0.25">
      <c r="A63" s="36">
        <v>52</v>
      </c>
      <c r="B63" s="28" t="s">
        <v>73</v>
      </c>
      <c r="C63" s="21" t="s">
        <v>8</v>
      </c>
      <c r="D63" s="21">
        <v>10</v>
      </c>
      <c r="E63" s="9"/>
      <c r="F63" s="9">
        <f t="shared" si="0"/>
        <v>0</v>
      </c>
      <c r="G63" s="9">
        <f t="shared" si="5"/>
        <v>0</v>
      </c>
      <c r="H63" s="9">
        <f t="shared" si="6"/>
        <v>0</v>
      </c>
    </row>
    <row r="64" spans="1:8" ht="16.5" thickBot="1" x14ac:dyDescent="0.3">
      <c r="A64" s="12"/>
      <c r="B64" s="23"/>
      <c r="C64" s="41"/>
      <c r="D64" s="41"/>
      <c r="E64" s="41"/>
      <c r="F64" s="13"/>
      <c r="G64" s="35">
        <f>SUM(G11:G63)</f>
        <v>0</v>
      </c>
      <c r="H64" s="14">
        <f>SUM(H11:H49)</f>
        <v>0</v>
      </c>
    </row>
    <row r="66" spans="1:8" ht="13.5" customHeight="1" x14ac:dyDescent="0.25"/>
    <row r="67" spans="1:8" hidden="1" x14ac:dyDescent="0.25"/>
    <row r="68" spans="1:8" x14ac:dyDescent="0.25">
      <c r="A68" s="15" t="s">
        <v>20</v>
      </c>
      <c r="B68" s="16"/>
      <c r="C68" s="16"/>
      <c r="D68" s="16"/>
      <c r="E68" s="16"/>
      <c r="F68" s="16"/>
      <c r="G68" s="16"/>
    </row>
    <row r="69" spans="1:8" x14ac:dyDescent="0.25">
      <c r="A69" s="15" t="s">
        <v>21</v>
      </c>
      <c r="B69" s="16"/>
      <c r="C69" s="16"/>
      <c r="D69" s="16"/>
      <c r="E69" s="16"/>
      <c r="F69" s="16"/>
      <c r="G69" s="16"/>
    </row>
    <row r="70" spans="1:8" x14ac:dyDescent="0.25">
      <c r="A70" s="15" t="s">
        <v>22</v>
      </c>
      <c r="B70" s="16"/>
      <c r="C70" s="16"/>
      <c r="D70" s="16"/>
      <c r="E70" s="16"/>
      <c r="F70" s="16"/>
      <c r="G70" s="16"/>
    </row>
    <row r="71" spans="1:8" x14ac:dyDescent="0.25">
      <c r="A71" s="15" t="s">
        <v>23</v>
      </c>
      <c r="B71" s="16"/>
      <c r="C71" s="16"/>
      <c r="D71" s="16"/>
      <c r="E71" s="16"/>
      <c r="F71" s="16"/>
      <c r="G71" s="16"/>
    </row>
    <row r="74" spans="1:8" x14ac:dyDescent="0.25">
      <c r="A74" s="17" t="s">
        <v>24</v>
      </c>
    </row>
    <row r="75" spans="1:8" x14ac:dyDescent="0.25">
      <c r="A75" s="17" t="s">
        <v>26</v>
      </c>
    </row>
    <row r="76" spans="1:8" x14ac:dyDescent="0.25">
      <c r="A76" s="17" t="s">
        <v>25</v>
      </c>
    </row>
    <row r="77" spans="1:8" x14ac:dyDescent="0.25">
      <c r="A77" s="17"/>
    </row>
    <row r="78" spans="1:8" ht="8.25" customHeight="1" x14ac:dyDescent="0.25"/>
    <row r="79" spans="1:8" hidden="1" x14ac:dyDescent="0.25"/>
    <row r="80" spans="1:8" x14ac:dyDescent="0.25">
      <c r="A80" s="42" t="s">
        <v>61</v>
      </c>
      <c r="B80" s="43"/>
      <c r="C80" s="43"/>
      <c r="D80" s="43"/>
      <c r="E80" s="43"/>
      <c r="F80" s="43"/>
      <c r="G80" s="43"/>
      <c r="H80" s="43"/>
    </row>
    <row r="81" spans="1:8" ht="5.25" customHeight="1" x14ac:dyDescent="0.25">
      <c r="A81" s="43"/>
      <c r="B81" s="43"/>
      <c r="C81" s="43"/>
      <c r="D81" s="43"/>
      <c r="E81" s="43"/>
      <c r="F81" s="43"/>
      <c r="G81" s="43"/>
      <c r="H81" s="43"/>
    </row>
    <row r="82" spans="1:8" hidden="1" x14ac:dyDescent="0.25">
      <c r="A82" s="43"/>
      <c r="B82" s="43"/>
      <c r="C82" s="43"/>
      <c r="D82" s="43"/>
      <c r="E82" s="43"/>
      <c r="F82" s="43"/>
      <c r="G82" s="43"/>
      <c r="H82" s="43"/>
    </row>
    <row r="83" spans="1:8" x14ac:dyDescent="0.25">
      <c r="A83" s="43"/>
      <c r="B83" s="43"/>
      <c r="C83" s="43"/>
      <c r="D83" s="43"/>
      <c r="E83" s="43"/>
      <c r="F83" s="43"/>
      <c r="G83" s="43"/>
      <c r="H83" s="43"/>
    </row>
    <row r="84" spans="1:8" x14ac:dyDescent="0.25">
      <c r="A84" s="43"/>
      <c r="B84" s="43"/>
      <c r="C84" s="43"/>
      <c r="D84" s="43"/>
      <c r="E84" s="43"/>
      <c r="F84" s="43"/>
      <c r="G84" s="43"/>
      <c r="H84" s="43"/>
    </row>
    <row r="85" spans="1:8" x14ac:dyDescent="0.25">
      <c r="A85" s="43"/>
      <c r="B85" s="43"/>
      <c r="C85" s="43"/>
      <c r="D85" s="43"/>
      <c r="E85" s="43"/>
      <c r="F85" s="43"/>
      <c r="G85" s="43"/>
      <c r="H85" s="43"/>
    </row>
    <row r="86" spans="1:8" x14ac:dyDescent="0.25">
      <c r="A86" s="43"/>
      <c r="B86" s="43"/>
      <c r="C86" s="43"/>
      <c r="D86" s="43"/>
      <c r="E86" s="43"/>
      <c r="F86" s="43"/>
      <c r="G86" s="43"/>
      <c r="H86" s="43"/>
    </row>
    <row r="87" spans="1:8" x14ac:dyDescent="0.25">
      <c r="A87" s="43"/>
      <c r="B87" s="43"/>
      <c r="C87" s="43"/>
      <c r="D87" s="43"/>
      <c r="E87" s="43"/>
      <c r="F87" s="43"/>
      <c r="G87" s="43"/>
      <c r="H87" s="43"/>
    </row>
    <row r="88" spans="1:8" x14ac:dyDescent="0.25">
      <c r="A88" s="43"/>
      <c r="B88" s="43"/>
      <c r="C88" s="43"/>
      <c r="D88" s="43"/>
      <c r="E88" s="43"/>
      <c r="F88" s="43"/>
      <c r="G88" s="43"/>
      <c r="H88" s="43"/>
    </row>
    <row r="89" spans="1:8" x14ac:dyDescent="0.25">
      <c r="A89" s="43"/>
      <c r="B89" s="43"/>
      <c r="C89" s="43"/>
      <c r="D89" s="43"/>
      <c r="E89" s="43"/>
      <c r="F89" s="43"/>
      <c r="G89" s="43"/>
      <c r="H89" s="43"/>
    </row>
    <row r="90" spans="1:8" x14ac:dyDescent="0.25">
      <c r="A90" s="43"/>
      <c r="B90" s="43"/>
      <c r="C90" s="43"/>
      <c r="D90" s="43"/>
      <c r="E90" s="43"/>
      <c r="F90" s="43"/>
      <c r="G90" s="43"/>
      <c r="H90" s="43"/>
    </row>
    <row r="91" spans="1:8" x14ac:dyDescent="0.25">
      <c r="A91" s="43"/>
      <c r="B91" s="43"/>
      <c r="C91" s="43"/>
      <c r="D91" s="43"/>
      <c r="E91" s="43"/>
      <c r="F91" s="43"/>
      <c r="G91" s="43"/>
      <c r="H91" s="43"/>
    </row>
    <row r="92" spans="1:8" x14ac:dyDescent="0.25">
      <c r="A92" s="43"/>
      <c r="B92" s="43"/>
      <c r="C92" s="43"/>
      <c r="D92" s="43"/>
      <c r="E92" s="43"/>
      <c r="F92" s="43"/>
      <c r="G92" s="43"/>
      <c r="H92" s="43"/>
    </row>
  </sheetData>
  <mergeCells count="4">
    <mergeCell ref="B6:G6"/>
    <mergeCell ref="C64:E64"/>
    <mergeCell ref="A80:H92"/>
    <mergeCell ref="B4:H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OBRAZAC PONUDE ZC</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Direktor</cp:lastModifiedBy>
  <cp:lastPrinted>2026-01-12T09:54:36Z</cp:lastPrinted>
  <dcterms:created xsi:type="dcterms:W3CDTF">2024-09-02T11:20:07Z</dcterms:created>
  <dcterms:modified xsi:type="dcterms:W3CDTF">2026-01-12T11:20:14Z</dcterms:modified>
</cp:coreProperties>
</file>